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-60" windowWidth="6675" windowHeight="1170"/>
  </bookViews>
  <sheets>
    <sheet name="Sheet1" sheetId="1" r:id="rId1"/>
    <sheet name="Sheet2" sheetId="2" r:id="rId2"/>
    <sheet name="Sheet3" sheetId="3" r:id="rId3"/>
  </sheets>
  <definedNames>
    <definedName name="sens">Sheet1!$B$2</definedName>
    <definedName name="spec">Sheet1!$B$3</definedName>
  </definedNames>
  <calcPr calcId="145621"/>
</workbook>
</file>

<file path=xl/calcChain.xml><?xml version="1.0" encoding="utf-8"?>
<calcChain xmlns="http://schemas.openxmlformats.org/spreadsheetml/2006/main">
  <c r="B10" i="1" l="1"/>
  <c r="B6" i="1"/>
  <c r="F2" i="1"/>
  <c r="F3" i="1" s="1"/>
  <c r="E2" i="1"/>
  <c r="D12" i="1" l="1"/>
  <c r="D8" i="1"/>
  <c r="D7" i="1"/>
  <c r="D11" i="1"/>
  <c r="E7" i="1" l="1"/>
  <c r="E8" i="1"/>
  <c r="E11" i="1"/>
  <c r="E12" i="1"/>
  <c r="F7" i="1" l="1"/>
  <c r="F11" i="1"/>
</calcChain>
</file>

<file path=xl/sharedStrings.xml><?xml version="1.0" encoding="utf-8"?>
<sst xmlns="http://schemas.openxmlformats.org/spreadsheetml/2006/main" count="21" uniqueCount="20">
  <si>
    <t>Test</t>
  </si>
  <si>
    <t>Sensitivity:</t>
  </si>
  <si>
    <t>Specificity:</t>
  </si>
  <si>
    <t>Pretest probability</t>
  </si>
  <si>
    <t>Fraction</t>
  </si>
  <si>
    <t>Ratio</t>
  </si>
  <si>
    <t>+Likelihood ratio</t>
  </si>
  <si>
    <t>-Likelihood ratio</t>
  </si>
  <si>
    <t>+Ratio</t>
  </si>
  <si>
    <t>-Ratio</t>
  </si>
  <si>
    <t>+Fraction</t>
  </si>
  <si>
    <t>-Fraction</t>
  </si>
  <si>
    <t>+Posttest probability</t>
  </si>
  <si>
    <t>-Posttest probability</t>
  </si>
  <si>
    <t>Change values in orange only, the rest will calculate.</t>
  </si>
  <si>
    <t>Sensitivity</t>
  </si>
  <si>
    <t>Specificity</t>
  </si>
  <si>
    <t>Procalcitonin (bacteremia)</t>
  </si>
  <si>
    <t>Is this high enough to treat?</t>
  </si>
  <si>
    <t>Is this low enough to monitor?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</si>
</sst>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0" fillId="2" borderId="0" xfId="0" quotePrefix="1" applyFill="1" applyAlignment="1">
      <alignment horizontal="center" vertical="center" wrapText="1"/>
    </xf>
    <xf numFmtId="0" fontId="0" fillId="4" borderId="0" xfId="0" quotePrefix="1" applyFill="1" applyAlignment="1">
      <alignment horizontal="center" vertical="center" wrapText="1"/>
    </xf>
    <xf numFmtId="9" fontId="0" fillId="2" borderId="1" xfId="1" applyFont="1" applyFill="1" applyBorder="1" applyAlignment="1">
      <alignment horizontal="center" vertical="center" wrapText="1"/>
    </xf>
    <xf numFmtId="9" fontId="0" fillId="4" borderId="1" xfId="1" applyFont="1" applyFill="1" applyBorder="1" applyAlignment="1">
      <alignment horizontal="center" vertical="center" wrapText="1"/>
    </xf>
    <xf numFmtId="9" fontId="0" fillId="3" borderId="1" xfId="1" applyFont="1" applyFill="1" applyBorder="1" applyAlignment="1">
      <alignment horizontal="center" vertical="center" wrapText="1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/>
  </sheetViews>
  <sheetFormatPr defaultColWidth="11.85546875" defaultRowHeight="15" x14ac:dyDescent="0.25"/>
  <cols>
    <col min="1" max="8" width="11.85546875" style="1"/>
    <col min="9" max="9" width="11.85546875" style="12"/>
    <col min="10" max="10" width="12.7109375" style="14" customWidth="1"/>
    <col min="11" max="12" width="11.85546875" style="13"/>
    <col min="13" max="16" width="11.85546875" style="12"/>
    <col min="17" max="16384" width="11.85546875" style="1"/>
  </cols>
  <sheetData>
    <row r="1" spans="1:12" ht="30.75" thickBot="1" x14ac:dyDescent="0.3">
      <c r="A1" s="1" t="s">
        <v>0</v>
      </c>
      <c r="D1" s="2" t="s">
        <v>3</v>
      </c>
      <c r="E1" s="1" t="s">
        <v>4</v>
      </c>
      <c r="F1" s="1" t="s">
        <v>5</v>
      </c>
      <c r="J1" s="12" t="s">
        <v>0</v>
      </c>
      <c r="K1" s="13" t="s">
        <v>15</v>
      </c>
      <c r="L1" s="13" t="s">
        <v>16</v>
      </c>
    </row>
    <row r="2" spans="1:12" ht="15.75" thickBot="1" x14ac:dyDescent="0.3">
      <c r="A2" s="1" t="s">
        <v>1</v>
      </c>
      <c r="B2" s="9">
        <v>0.35</v>
      </c>
      <c r="D2" s="9">
        <v>0.1</v>
      </c>
      <c r="E2" s="1">
        <f>D2</f>
        <v>0.1</v>
      </c>
      <c r="F2" s="1">
        <f>D2</f>
        <v>0.1</v>
      </c>
    </row>
    <row r="3" spans="1:12" ht="15.75" thickBot="1" x14ac:dyDescent="0.3">
      <c r="A3" s="1" t="s">
        <v>2</v>
      </c>
      <c r="B3" s="9">
        <v>0.99</v>
      </c>
      <c r="E3" s="1">
        <v>1</v>
      </c>
      <c r="F3" s="1">
        <f>E3-F2</f>
        <v>0.9</v>
      </c>
    </row>
    <row r="4" spans="1:12" x14ac:dyDescent="0.25">
      <c r="B4" s="3"/>
    </row>
    <row r="5" spans="1:12" x14ac:dyDescent="0.25">
      <c r="J5" s="14" t="s">
        <v>17</v>
      </c>
      <c r="K5" s="13">
        <v>0.35</v>
      </c>
      <c r="L5" s="13">
        <v>0.99</v>
      </c>
    </row>
    <row r="6" spans="1:12" ht="30.75" thickBot="1" x14ac:dyDescent="0.3">
      <c r="A6" s="4" t="s">
        <v>6</v>
      </c>
      <c r="B6" s="1">
        <f>sens/(1-spec)</f>
        <v>34.999999999999964</v>
      </c>
      <c r="D6" s="4" t="s">
        <v>8</v>
      </c>
      <c r="E6" s="4" t="s">
        <v>10</v>
      </c>
      <c r="F6" s="5" t="s">
        <v>12</v>
      </c>
    </row>
    <row r="7" spans="1:12" ht="15.75" thickBot="1" x14ac:dyDescent="0.3">
      <c r="D7" s="1">
        <f>B6*F2</f>
        <v>3.4999999999999964</v>
      </c>
      <c r="E7" s="1">
        <f>D7</f>
        <v>3.4999999999999964</v>
      </c>
      <c r="F7" s="7">
        <f>E7/E8</f>
        <v>0.79545454545454519</v>
      </c>
      <c r="G7" s="14" t="s">
        <v>18</v>
      </c>
    </row>
    <row r="8" spans="1:12" x14ac:dyDescent="0.25">
      <c r="D8" s="1">
        <f>F3</f>
        <v>0.9</v>
      </c>
      <c r="E8" s="1">
        <f>D7+D8</f>
        <v>4.3999999999999968</v>
      </c>
    </row>
    <row r="10" spans="1:12" ht="30.75" thickBot="1" x14ac:dyDescent="0.3">
      <c r="A10" s="4" t="s">
        <v>7</v>
      </c>
      <c r="B10" s="1">
        <f>(1-sens)/spec</f>
        <v>0.65656565656565657</v>
      </c>
      <c r="D10" s="4" t="s">
        <v>9</v>
      </c>
      <c r="E10" s="4" t="s">
        <v>11</v>
      </c>
      <c r="F10" s="6" t="s">
        <v>13</v>
      </c>
    </row>
    <row r="11" spans="1:12" ht="15.75" thickBot="1" x14ac:dyDescent="0.3">
      <c r="D11" s="1">
        <f>B10*F2</f>
        <v>6.5656565656565663E-2</v>
      </c>
      <c r="E11" s="1">
        <f>D11</f>
        <v>6.5656565656565663E-2</v>
      </c>
      <c r="F11" s="8">
        <f>E11/E12</f>
        <v>6.7991631799163191E-2</v>
      </c>
      <c r="G11" s="14" t="s">
        <v>19</v>
      </c>
    </row>
    <row r="12" spans="1:12" x14ac:dyDescent="0.25">
      <c r="D12" s="1">
        <f>F3</f>
        <v>0.9</v>
      </c>
      <c r="E12" s="1">
        <f>D11+D12</f>
        <v>0.96565656565656566</v>
      </c>
    </row>
    <row r="15" spans="1:12" x14ac:dyDescent="0.25">
      <c r="A15" s="10" t="s">
        <v>14</v>
      </c>
      <c r="B15" s="11"/>
      <c r="C15" s="11"/>
      <c r="D15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sens</vt:lpstr>
      <vt:lpstr>spec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Williams</dc:creator>
  <cp:lastModifiedBy>Jake Williams</cp:lastModifiedBy>
  <dcterms:created xsi:type="dcterms:W3CDTF">2018-12-18T21:16:24Z</dcterms:created>
  <dcterms:modified xsi:type="dcterms:W3CDTF">2018-12-19T01:54:29Z</dcterms:modified>
</cp:coreProperties>
</file>